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45" windowHeight="11880"/>
  </bookViews>
  <sheets>
    <sheet name="Individuals" sheetId="2" r:id="rId1"/>
    <sheet name="Teams+Matchups" sheetId="3" r:id="rId2"/>
  </sheets>
  <definedNames>
    <definedName name="_xlnm.Print_Area" localSheetId="0">Individuals!$A$1:$S$21</definedName>
    <definedName name="_xlnm.Print_Area" localSheetId="1">'Teams+Matchups'!$A$1:$N$24</definedName>
    <definedName name="_xlnm.Print_Titles" localSheetId="0">Individuals!$A:$E</definedName>
  </definedNames>
  <calcPr calcId="125725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D18"/>
  <c r="D17"/>
  <c r="D16"/>
  <c r="D15"/>
  <c r="D14"/>
  <c r="D13"/>
  <c r="D12"/>
  <c r="D11"/>
  <c r="D10"/>
  <c r="D9"/>
  <c r="D8"/>
  <c r="D7"/>
  <c r="D6"/>
  <c r="D5"/>
  <c r="D4"/>
  <c r="D3"/>
  <c r="C19"/>
  <c r="C18"/>
  <c r="C17"/>
  <c r="C16"/>
  <c r="C15"/>
  <c r="C14"/>
  <c r="C13"/>
  <c r="C12"/>
  <c r="C11"/>
  <c r="C10"/>
  <c r="C9"/>
  <c r="C8"/>
  <c r="C7"/>
  <c r="C6"/>
  <c r="C5"/>
  <c r="C4"/>
  <c r="C3"/>
  <c r="B19"/>
  <c r="B18"/>
  <c r="B17"/>
  <c r="B16"/>
  <c r="B15"/>
  <c r="B14"/>
  <c r="B13"/>
  <c r="B12"/>
  <c r="B11"/>
  <c r="B10"/>
  <c r="B9"/>
  <c r="B8"/>
  <c r="B7"/>
  <c r="B6"/>
  <c r="B5"/>
  <c r="B4"/>
  <c r="B3"/>
  <c r="B2"/>
  <c r="C2"/>
  <c r="D2"/>
  <c r="M23" i="3"/>
  <c r="L23"/>
  <c r="N22"/>
  <c r="N21"/>
  <c r="N20"/>
  <c r="M18"/>
  <c r="L18"/>
  <c r="N17"/>
  <c r="N16"/>
  <c r="N15"/>
  <c r="M12"/>
  <c r="L12"/>
  <c r="N11"/>
  <c r="N10"/>
  <c r="N9"/>
  <c r="M6"/>
  <c r="L6"/>
  <c r="N5"/>
  <c r="N4"/>
  <c r="N3"/>
  <c r="I19"/>
  <c r="I17"/>
  <c r="H22"/>
  <c r="G22"/>
  <c r="I21"/>
  <c r="I20"/>
  <c r="I18"/>
  <c r="H14"/>
  <c r="G14"/>
  <c r="I13"/>
  <c r="I12"/>
  <c r="I11"/>
  <c r="I10"/>
  <c r="H7"/>
  <c r="G7"/>
  <c r="I6"/>
  <c r="I5"/>
  <c r="I4"/>
  <c r="I3"/>
  <c r="D5"/>
  <c r="C21"/>
  <c r="B21"/>
  <c r="D20"/>
  <c r="D19"/>
  <c r="D18"/>
  <c r="D17"/>
  <c r="C14"/>
  <c r="B14"/>
  <c r="D13"/>
  <c r="D12"/>
  <c r="D11"/>
  <c r="D10"/>
  <c r="C7"/>
  <c r="B7"/>
  <c r="D6"/>
  <c r="D4"/>
  <c r="D3"/>
  <c r="N23" l="1"/>
  <c r="N12"/>
  <c r="N18"/>
  <c r="N6"/>
  <c r="I7"/>
  <c r="I14"/>
  <c r="I22"/>
  <c r="D21"/>
  <c r="D7"/>
  <c r="D14"/>
</calcChain>
</file>

<file path=xl/sharedStrings.xml><?xml version="1.0" encoding="utf-8"?>
<sst xmlns="http://schemas.openxmlformats.org/spreadsheetml/2006/main" count="260" uniqueCount="61">
  <si>
    <t>Travis Collins</t>
  </si>
  <si>
    <t>Name</t>
  </si>
  <si>
    <t>James Kotula</t>
  </si>
  <si>
    <t>Joey Adia</t>
  </si>
  <si>
    <t>Casey Milligan</t>
  </si>
  <si>
    <t>Tony Smith</t>
  </si>
  <si>
    <t>Jay Green</t>
  </si>
  <si>
    <t>Average</t>
  </si>
  <si>
    <t>*</t>
  </si>
  <si>
    <t>Week 0</t>
  </si>
  <si>
    <t>DKP</t>
  </si>
  <si>
    <t>Tae Kneidinger</t>
  </si>
  <si>
    <t>Week 1</t>
  </si>
  <si>
    <t>Dutch</t>
  </si>
  <si>
    <t>Derek</t>
  </si>
  <si>
    <t>JC</t>
  </si>
  <si>
    <t>JC Straton</t>
  </si>
  <si>
    <t>Derek Ho</t>
  </si>
  <si>
    <t>Xavier</t>
  </si>
  <si>
    <t>Team 1</t>
  </si>
  <si>
    <t>Game 1</t>
  </si>
  <si>
    <t>Game 2</t>
  </si>
  <si>
    <t>Total</t>
  </si>
  <si>
    <t>Tony</t>
  </si>
  <si>
    <t>Kevin</t>
  </si>
  <si>
    <t>\VS/</t>
  </si>
  <si>
    <t>Team 2</t>
  </si>
  <si>
    <t>Casey</t>
  </si>
  <si>
    <t>Jay</t>
  </si>
  <si>
    <t>Results</t>
  </si>
  <si>
    <t>Team 3</t>
  </si>
  <si>
    <t>Joey</t>
  </si>
  <si>
    <t>Jimmy</t>
  </si>
  <si>
    <t>Travis</t>
  </si>
  <si>
    <t>Tae</t>
  </si>
  <si>
    <t>Kevin Hershner</t>
  </si>
  <si>
    <t xml:space="preserve"> +3;+2;+1</t>
  </si>
  <si>
    <t xml:space="preserve"> +1;+2;+3</t>
  </si>
  <si>
    <t>Xavier Seymour</t>
  </si>
  <si>
    <t>Ben Jarrett</t>
  </si>
  <si>
    <t>Brian Livingstone</t>
  </si>
  <si>
    <t>Rusty Catlett</t>
  </si>
  <si>
    <t>Week 2</t>
  </si>
  <si>
    <t>Brian</t>
  </si>
  <si>
    <t>Rusty</t>
  </si>
  <si>
    <t>Ben</t>
  </si>
  <si>
    <t xml:space="preserve"> +1;+3;+2</t>
  </si>
  <si>
    <t>Week 3</t>
  </si>
  <si>
    <t>Mike</t>
  </si>
  <si>
    <t>Team 4</t>
  </si>
  <si>
    <t xml:space="preserve"> +3;+1;+2;+4</t>
  </si>
  <si>
    <t xml:space="preserve"> +3;+1;+2+4</t>
  </si>
  <si>
    <t>Week 4</t>
  </si>
  <si>
    <t>Week 5</t>
  </si>
  <si>
    <t>Mahonskey</t>
  </si>
  <si>
    <t>Gus</t>
  </si>
  <si>
    <t>HiScore</t>
  </si>
  <si>
    <t>Tot.Pins</t>
  </si>
  <si>
    <t>Week 6</t>
  </si>
  <si>
    <t>Nick Lewicki</t>
  </si>
  <si>
    <t>Steve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</si>
</sst>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6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6" xfId="0" applyFill="1" applyBorder="1"/>
    <xf numFmtId="0" fontId="1" fillId="4" borderId="10" xfId="0" applyFont="1" applyFill="1" applyBorder="1" applyAlignment="1">
      <alignment horizontal="center"/>
    </xf>
    <xf numFmtId="0" fontId="0" fillId="4" borderId="10" xfId="0" applyFill="1" applyBorder="1"/>
    <xf numFmtId="0" fontId="0" fillId="4" borderId="5" xfId="0" applyFill="1" applyBorder="1"/>
    <xf numFmtId="0" fontId="1" fillId="4" borderId="6" xfId="0" applyFont="1" applyFill="1" applyBorder="1" applyAlignment="1">
      <alignment horizontal="right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5" xfId="0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9" borderId="4" xfId="0" applyFill="1" applyBorder="1" applyAlignment="1">
      <alignment horizontal="right"/>
    </xf>
    <xf numFmtId="0" fontId="0" fillId="9" borderId="4" xfId="0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7" xfId="0" applyFill="1" applyBorder="1" applyAlignment="1">
      <alignment horizontal="right"/>
    </xf>
    <xf numFmtId="0" fontId="0" fillId="9" borderId="7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Normal="100" workbookViewId="0">
      <selection activeCell="F9" sqref="F9"/>
    </sheetView>
  </sheetViews>
  <sheetFormatPr defaultRowHeight="15"/>
  <cols>
    <col min="1" max="1" width="16" customWidth="1"/>
    <col min="2" max="4" width="8.85546875" customWidth="1"/>
    <col min="5" max="5" width="9.140625" customWidth="1"/>
  </cols>
  <sheetData>
    <row r="1" spans="1:19">
      <c r="A1" s="6" t="s">
        <v>1</v>
      </c>
      <c r="B1" s="6" t="s">
        <v>7</v>
      </c>
      <c r="C1" s="6" t="s">
        <v>56</v>
      </c>
      <c r="D1" s="47" t="s">
        <v>57</v>
      </c>
      <c r="E1" s="8" t="s">
        <v>10</v>
      </c>
      <c r="F1" s="4" t="s">
        <v>9</v>
      </c>
      <c r="G1" s="5"/>
      <c r="H1" s="4" t="s">
        <v>12</v>
      </c>
      <c r="I1" s="5"/>
      <c r="J1" s="4" t="s">
        <v>42</v>
      </c>
      <c r="K1" s="5"/>
      <c r="L1" s="4" t="s">
        <v>47</v>
      </c>
      <c r="M1" s="5"/>
      <c r="N1" s="4" t="s">
        <v>52</v>
      </c>
      <c r="O1" s="5"/>
      <c r="P1" s="4" t="s">
        <v>53</v>
      </c>
      <c r="Q1" s="5"/>
      <c r="R1" s="4" t="s">
        <v>58</v>
      </c>
      <c r="S1" s="5"/>
    </row>
    <row r="2" spans="1:19">
      <c r="A2" s="7" t="s">
        <v>3</v>
      </c>
      <c r="B2" s="46">
        <f>ROUND(AVERAGE(F2:S2),0)</f>
        <v>88</v>
      </c>
      <c r="C2" s="49">
        <f>MAX(F2:S2)</f>
        <v>141</v>
      </c>
      <c r="D2" s="49">
        <f>SUM(F2:S2)</f>
        <v>1230</v>
      </c>
      <c r="E2" s="9">
        <v>12</v>
      </c>
      <c r="F2" s="1">
        <v>79</v>
      </c>
      <c r="G2" s="9">
        <v>95</v>
      </c>
      <c r="H2" s="1">
        <v>108</v>
      </c>
      <c r="I2" s="9">
        <v>92</v>
      </c>
      <c r="J2" s="1">
        <v>61</v>
      </c>
      <c r="K2" s="9">
        <v>75</v>
      </c>
      <c r="L2" s="1">
        <v>73</v>
      </c>
      <c r="M2" s="9">
        <v>94</v>
      </c>
      <c r="N2" s="1">
        <v>84</v>
      </c>
      <c r="O2" s="9">
        <v>77</v>
      </c>
      <c r="P2" s="1">
        <v>141</v>
      </c>
      <c r="Q2" s="9">
        <v>78</v>
      </c>
      <c r="R2" s="1">
        <v>91</v>
      </c>
      <c r="S2" s="9">
        <v>82</v>
      </c>
    </row>
    <row r="3" spans="1:19">
      <c r="A3" s="50" t="s">
        <v>2</v>
      </c>
      <c r="B3" s="51">
        <f>ROUND(AVERAGE(F3:S3),0)</f>
        <v>105</v>
      </c>
      <c r="C3" s="52">
        <f>MAX(F3:S3)</f>
        <v>141</v>
      </c>
      <c r="D3" s="53">
        <f>SUM(F3:S3)</f>
        <v>1474</v>
      </c>
      <c r="E3" s="54">
        <v>12</v>
      </c>
      <c r="F3" s="55">
        <v>121</v>
      </c>
      <c r="G3" s="54">
        <v>99</v>
      </c>
      <c r="H3" s="55">
        <v>113</v>
      </c>
      <c r="I3" s="54">
        <v>104</v>
      </c>
      <c r="J3" s="55">
        <v>93</v>
      </c>
      <c r="K3" s="54">
        <v>111</v>
      </c>
      <c r="L3" s="55">
        <v>141</v>
      </c>
      <c r="M3" s="54">
        <v>119</v>
      </c>
      <c r="N3" s="55">
        <v>103</v>
      </c>
      <c r="O3" s="54">
        <v>87</v>
      </c>
      <c r="P3" s="55">
        <v>90</v>
      </c>
      <c r="Q3" s="54">
        <v>95</v>
      </c>
      <c r="R3" s="55">
        <v>99</v>
      </c>
      <c r="S3" s="54">
        <v>99</v>
      </c>
    </row>
    <row r="4" spans="1:19">
      <c r="A4" s="7" t="s">
        <v>0</v>
      </c>
      <c r="B4" s="46">
        <f>ROUND(AVERAGE(F4:S4),0)</f>
        <v>139</v>
      </c>
      <c r="C4" s="48">
        <f>MAX(F4:S4)</f>
        <v>172</v>
      </c>
      <c r="D4" s="49">
        <f>SUM(F4:S4)</f>
        <v>1673</v>
      </c>
      <c r="E4" s="3">
        <v>10</v>
      </c>
      <c r="F4" s="2">
        <v>157</v>
      </c>
      <c r="G4" s="3">
        <v>144</v>
      </c>
      <c r="H4" s="2">
        <v>157</v>
      </c>
      <c r="I4" s="3">
        <v>127</v>
      </c>
      <c r="J4" s="2" t="s">
        <v>8</v>
      </c>
      <c r="K4" s="3" t="s">
        <v>8</v>
      </c>
      <c r="L4" s="2">
        <v>165</v>
      </c>
      <c r="M4" s="3">
        <v>146</v>
      </c>
      <c r="N4" s="2">
        <v>117</v>
      </c>
      <c r="O4" s="3">
        <v>87</v>
      </c>
      <c r="P4" s="2">
        <v>121</v>
      </c>
      <c r="Q4" s="3">
        <v>172</v>
      </c>
      <c r="R4" s="2">
        <v>132</v>
      </c>
      <c r="S4" s="3">
        <v>148</v>
      </c>
    </row>
    <row r="5" spans="1:19">
      <c r="A5" s="50" t="s">
        <v>4</v>
      </c>
      <c r="B5" s="51">
        <f>ROUND(AVERAGE(F5:S5),0)</f>
        <v>112</v>
      </c>
      <c r="C5" s="52">
        <f>MAX(F5:S5)</f>
        <v>142</v>
      </c>
      <c r="D5" s="53">
        <f>SUM(F5:S5)</f>
        <v>1561</v>
      </c>
      <c r="E5" s="54">
        <v>18</v>
      </c>
      <c r="F5" s="55">
        <v>103</v>
      </c>
      <c r="G5" s="54">
        <v>135</v>
      </c>
      <c r="H5" s="55">
        <v>115</v>
      </c>
      <c r="I5" s="54">
        <v>79</v>
      </c>
      <c r="J5" s="55">
        <v>127</v>
      </c>
      <c r="K5" s="54">
        <v>117</v>
      </c>
      <c r="L5" s="55">
        <v>105</v>
      </c>
      <c r="M5" s="54">
        <v>117</v>
      </c>
      <c r="N5" s="55">
        <v>109</v>
      </c>
      <c r="O5" s="54">
        <v>117</v>
      </c>
      <c r="P5" s="55">
        <v>142</v>
      </c>
      <c r="Q5" s="54">
        <v>110</v>
      </c>
      <c r="R5" s="55">
        <v>120</v>
      </c>
      <c r="S5" s="54">
        <v>65</v>
      </c>
    </row>
    <row r="6" spans="1:19">
      <c r="A6" s="7" t="s">
        <v>6</v>
      </c>
      <c r="B6" s="46">
        <f>ROUND(AVERAGE(F6:S6),0)</f>
        <v>135</v>
      </c>
      <c r="C6" s="48">
        <f>MAX(F6:S6)</f>
        <v>186</v>
      </c>
      <c r="D6" s="49">
        <f>SUM(F6:S6)</f>
        <v>1616</v>
      </c>
      <c r="E6" s="3">
        <v>18</v>
      </c>
      <c r="F6" s="2">
        <v>126</v>
      </c>
      <c r="G6" s="3">
        <v>135</v>
      </c>
      <c r="H6" s="2">
        <v>151</v>
      </c>
      <c r="I6" s="3">
        <v>142</v>
      </c>
      <c r="J6" s="2">
        <v>107</v>
      </c>
      <c r="K6" s="3">
        <v>105</v>
      </c>
      <c r="L6" s="2">
        <v>152</v>
      </c>
      <c r="M6" s="3">
        <v>186</v>
      </c>
      <c r="N6" s="2" t="s">
        <v>8</v>
      </c>
      <c r="O6" s="3" t="s">
        <v>8</v>
      </c>
      <c r="P6" s="2">
        <v>129</v>
      </c>
      <c r="Q6" s="3">
        <v>135</v>
      </c>
      <c r="R6" s="2">
        <v>107</v>
      </c>
      <c r="S6" s="3">
        <v>141</v>
      </c>
    </row>
    <row r="7" spans="1:19">
      <c r="A7" s="50" t="s">
        <v>11</v>
      </c>
      <c r="B7" s="51">
        <f>ROUND(AVERAGE(F7:S7),0)</f>
        <v>139</v>
      </c>
      <c r="C7" s="52">
        <f>MAX(F7:S7)</f>
        <v>191</v>
      </c>
      <c r="D7" s="53">
        <f>SUM(F7:S7)</f>
        <v>1666</v>
      </c>
      <c r="E7" s="54">
        <v>18</v>
      </c>
      <c r="F7" s="55">
        <v>124</v>
      </c>
      <c r="G7" s="54">
        <v>102</v>
      </c>
      <c r="H7" s="55">
        <v>116</v>
      </c>
      <c r="I7" s="54">
        <v>191</v>
      </c>
      <c r="J7" s="55">
        <v>149</v>
      </c>
      <c r="K7" s="54">
        <v>137</v>
      </c>
      <c r="L7" s="55">
        <v>159</v>
      </c>
      <c r="M7" s="54">
        <v>146</v>
      </c>
      <c r="N7" s="55" t="s">
        <v>8</v>
      </c>
      <c r="O7" s="54" t="s">
        <v>8</v>
      </c>
      <c r="P7" s="55">
        <v>102</v>
      </c>
      <c r="Q7" s="54">
        <v>143</v>
      </c>
      <c r="R7" s="55">
        <v>128</v>
      </c>
      <c r="S7" s="54">
        <v>169</v>
      </c>
    </row>
    <row r="8" spans="1:19">
      <c r="A8" s="7" t="s">
        <v>5</v>
      </c>
      <c r="B8" s="46">
        <f>ROUND(AVERAGE(F8:S8),0)</f>
        <v>91</v>
      </c>
      <c r="C8" s="48">
        <f>MAX(F8:S8)</f>
        <v>115</v>
      </c>
      <c r="D8" s="49">
        <f>SUM(F8:S8)</f>
        <v>543</v>
      </c>
      <c r="E8" s="3">
        <v>7</v>
      </c>
      <c r="F8" s="2" t="s">
        <v>8</v>
      </c>
      <c r="G8" s="3">
        <v>74</v>
      </c>
      <c r="H8" s="2">
        <v>61</v>
      </c>
      <c r="I8" s="3">
        <v>89</v>
      </c>
      <c r="J8" s="2" t="s">
        <v>8</v>
      </c>
      <c r="K8" s="3">
        <v>98</v>
      </c>
      <c r="L8" s="2" t="s">
        <v>8</v>
      </c>
      <c r="M8" s="3" t="s">
        <v>8</v>
      </c>
      <c r="N8" s="2" t="s">
        <v>8</v>
      </c>
      <c r="O8" s="3" t="s">
        <v>8</v>
      </c>
      <c r="P8" s="2">
        <v>115</v>
      </c>
      <c r="Q8" s="3">
        <v>106</v>
      </c>
      <c r="R8" s="2" t="s">
        <v>8</v>
      </c>
      <c r="S8" s="3" t="s">
        <v>8</v>
      </c>
    </row>
    <row r="9" spans="1:19">
      <c r="A9" s="50" t="s">
        <v>13</v>
      </c>
      <c r="B9" s="51">
        <f>ROUND(AVERAGE(F9:S9),0)</f>
        <v>76</v>
      </c>
      <c r="C9" s="52">
        <f>MAX(F9:S9)</f>
        <v>92</v>
      </c>
      <c r="D9" s="53">
        <f>SUM(F9:S9)</f>
        <v>458</v>
      </c>
      <c r="E9" s="54">
        <v>8</v>
      </c>
      <c r="F9" s="55" t="s">
        <v>8</v>
      </c>
      <c r="G9" s="54" t="s">
        <v>8</v>
      </c>
      <c r="H9" s="55">
        <v>69</v>
      </c>
      <c r="I9" s="54">
        <v>87</v>
      </c>
      <c r="J9" s="55">
        <v>66</v>
      </c>
      <c r="K9" s="54">
        <v>92</v>
      </c>
      <c r="L9" s="55" t="s">
        <v>8</v>
      </c>
      <c r="M9" s="54" t="s">
        <v>8</v>
      </c>
      <c r="N9" s="55" t="s">
        <v>8</v>
      </c>
      <c r="O9" s="54" t="s">
        <v>8</v>
      </c>
      <c r="P9" s="55" t="s">
        <v>8</v>
      </c>
      <c r="Q9" s="54" t="s">
        <v>8</v>
      </c>
      <c r="R9" s="55">
        <v>85</v>
      </c>
      <c r="S9" s="54">
        <v>59</v>
      </c>
    </row>
    <row r="10" spans="1:19">
      <c r="A10" s="7" t="s">
        <v>17</v>
      </c>
      <c r="B10" s="46">
        <f>ROUND(AVERAGE(F10:S10),0)</f>
        <v>97</v>
      </c>
      <c r="C10" s="48">
        <f>MAX(F10:S10)</f>
        <v>125</v>
      </c>
      <c r="D10" s="49">
        <f>SUM(F10:S10)</f>
        <v>774</v>
      </c>
      <c r="E10" s="3">
        <v>8</v>
      </c>
      <c r="F10" s="2" t="s">
        <v>8</v>
      </c>
      <c r="G10" s="3" t="s">
        <v>8</v>
      </c>
      <c r="H10" s="2">
        <v>121</v>
      </c>
      <c r="I10" s="3">
        <v>93</v>
      </c>
      <c r="J10" s="2">
        <v>66</v>
      </c>
      <c r="K10" s="3">
        <v>109</v>
      </c>
      <c r="L10" s="2" t="s">
        <v>8</v>
      </c>
      <c r="M10" s="3" t="s">
        <v>8</v>
      </c>
      <c r="N10" s="2">
        <v>89</v>
      </c>
      <c r="O10" s="3">
        <v>111</v>
      </c>
      <c r="P10" s="2" t="s">
        <v>8</v>
      </c>
      <c r="Q10" s="3" t="s">
        <v>8</v>
      </c>
      <c r="R10" s="2">
        <v>125</v>
      </c>
      <c r="S10" s="3">
        <v>60</v>
      </c>
    </row>
    <row r="11" spans="1:19">
      <c r="A11" s="50" t="s">
        <v>16</v>
      </c>
      <c r="B11" s="51">
        <f>ROUND(AVERAGE(F11:S11),0)</f>
        <v>116</v>
      </c>
      <c r="C11" s="52">
        <f>MAX(F11:S11)</f>
        <v>137</v>
      </c>
      <c r="D11" s="53">
        <f>SUM(F11:S11)</f>
        <v>927</v>
      </c>
      <c r="E11" s="54">
        <v>8</v>
      </c>
      <c r="F11" s="55" t="s">
        <v>8</v>
      </c>
      <c r="G11" s="54" t="s">
        <v>8</v>
      </c>
      <c r="H11" s="55">
        <v>116</v>
      </c>
      <c r="I11" s="54">
        <v>135</v>
      </c>
      <c r="J11" s="55" t="s">
        <v>8</v>
      </c>
      <c r="K11" s="54" t="s">
        <v>8</v>
      </c>
      <c r="L11" s="55">
        <v>128</v>
      </c>
      <c r="M11" s="54">
        <v>137</v>
      </c>
      <c r="N11" s="55">
        <v>85</v>
      </c>
      <c r="O11" s="54">
        <v>130</v>
      </c>
      <c r="P11" s="55">
        <v>94</v>
      </c>
      <c r="Q11" s="54">
        <v>102</v>
      </c>
      <c r="R11" s="55" t="s">
        <v>8</v>
      </c>
      <c r="S11" s="54" t="s">
        <v>8</v>
      </c>
    </row>
    <row r="12" spans="1:19">
      <c r="A12" s="7" t="s">
        <v>38</v>
      </c>
      <c r="B12" s="46">
        <f>ROUND(AVERAGE(F12:S12),0)</f>
        <v>100</v>
      </c>
      <c r="C12" s="48">
        <f>MAX(F12:S12)</f>
        <v>151</v>
      </c>
      <c r="D12" s="49">
        <f>SUM(F12:S12)</f>
        <v>999</v>
      </c>
      <c r="E12" s="3">
        <v>8</v>
      </c>
      <c r="F12" s="2" t="s">
        <v>8</v>
      </c>
      <c r="G12" s="3" t="s">
        <v>8</v>
      </c>
      <c r="H12" s="2">
        <v>83</v>
      </c>
      <c r="I12" s="3">
        <v>68</v>
      </c>
      <c r="J12" s="2">
        <v>61</v>
      </c>
      <c r="K12" s="3">
        <v>112</v>
      </c>
      <c r="L12" s="2">
        <v>76</v>
      </c>
      <c r="M12" s="3">
        <v>85</v>
      </c>
      <c r="N12" s="2">
        <v>151</v>
      </c>
      <c r="O12" s="3">
        <v>144</v>
      </c>
      <c r="P12" s="2">
        <v>114</v>
      </c>
      <c r="Q12" s="3">
        <v>105</v>
      </c>
      <c r="R12" s="2" t="s">
        <v>8</v>
      </c>
      <c r="S12" s="3" t="s">
        <v>8</v>
      </c>
    </row>
    <row r="13" spans="1:19">
      <c r="A13" s="50" t="s">
        <v>35</v>
      </c>
      <c r="B13" s="51">
        <f>ROUND(AVERAGE(F13:S13),0)</f>
        <v>115</v>
      </c>
      <c r="C13" s="52">
        <f>MAX(F13:S13)</f>
        <v>158</v>
      </c>
      <c r="D13" s="53">
        <f>SUM(F13:S13)</f>
        <v>1384</v>
      </c>
      <c r="E13" s="54">
        <v>12</v>
      </c>
      <c r="F13" s="55" t="s">
        <v>8</v>
      </c>
      <c r="G13" s="54" t="s">
        <v>8</v>
      </c>
      <c r="H13" s="55">
        <v>151</v>
      </c>
      <c r="I13" s="54">
        <v>136</v>
      </c>
      <c r="J13" s="55">
        <v>100</v>
      </c>
      <c r="K13" s="54">
        <v>133</v>
      </c>
      <c r="L13" s="55">
        <v>111</v>
      </c>
      <c r="M13" s="54">
        <v>103</v>
      </c>
      <c r="N13" s="55">
        <v>158</v>
      </c>
      <c r="O13" s="54">
        <v>79</v>
      </c>
      <c r="P13" s="55">
        <v>96</v>
      </c>
      <c r="Q13" s="54">
        <v>102</v>
      </c>
      <c r="R13" s="55">
        <v>122</v>
      </c>
      <c r="S13" s="54">
        <v>93</v>
      </c>
    </row>
    <row r="14" spans="1:19">
      <c r="A14" s="7" t="s">
        <v>39</v>
      </c>
      <c r="B14" s="46">
        <f>ROUND(AVERAGE(F14:S14),0)</f>
        <v>112</v>
      </c>
      <c r="C14" s="48">
        <f>MAX(F14:S14)</f>
        <v>133</v>
      </c>
      <c r="D14" s="49">
        <f>SUM(F14:S14)</f>
        <v>895</v>
      </c>
      <c r="E14" s="3">
        <v>4</v>
      </c>
      <c r="F14" s="2" t="s">
        <v>8</v>
      </c>
      <c r="G14" s="3" t="s">
        <v>8</v>
      </c>
      <c r="H14" s="2" t="s">
        <v>8</v>
      </c>
      <c r="I14" s="3" t="s">
        <v>8</v>
      </c>
      <c r="J14" s="2">
        <v>97</v>
      </c>
      <c r="K14" s="3">
        <v>116</v>
      </c>
      <c r="L14" s="2">
        <v>126</v>
      </c>
      <c r="M14" s="3">
        <v>80</v>
      </c>
      <c r="N14" s="2">
        <v>108</v>
      </c>
      <c r="O14" s="3">
        <v>133</v>
      </c>
      <c r="P14" s="2">
        <v>105</v>
      </c>
      <c r="Q14" s="3">
        <v>130</v>
      </c>
      <c r="R14" s="2" t="s">
        <v>8</v>
      </c>
      <c r="S14" s="3" t="s">
        <v>8</v>
      </c>
    </row>
    <row r="15" spans="1:19">
      <c r="A15" s="50" t="s">
        <v>40</v>
      </c>
      <c r="B15" s="51">
        <f>ROUND(AVERAGE(F15:S15),0)</f>
        <v>126</v>
      </c>
      <c r="C15" s="52">
        <f>MAX(F15:S15)</f>
        <v>133</v>
      </c>
      <c r="D15" s="53">
        <f>SUM(F15:S15)</f>
        <v>252</v>
      </c>
      <c r="E15" s="54">
        <v>2</v>
      </c>
      <c r="F15" s="55" t="s">
        <v>8</v>
      </c>
      <c r="G15" s="54" t="s">
        <v>8</v>
      </c>
      <c r="H15" s="55" t="s">
        <v>8</v>
      </c>
      <c r="I15" s="54" t="s">
        <v>8</v>
      </c>
      <c r="J15" s="55">
        <v>133</v>
      </c>
      <c r="K15" s="54" t="s">
        <v>8</v>
      </c>
      <c r="L15" s="55" t="s">
        <v>8</v>
      </c>
      <c r="M15" s="54" t="s">
        <v>8</v>
      </c>
      <c r="N15" s="55">
        <v>119</v>
      </c>
      <c r="O15" s="54" t="s">
        <v>8</v>
      </c>
      <c r="P15" s="55" t="s">
        <v>8</v>
      </c>
      <c r="Q15" s="54" t="s">
        <v>8</v>
      </c>
      <c r="R15" s="55" t="s">
        <v>8</v>
      </c>
      <c r="S15" s="54" t="s">
        <v>8</v>
      </c>
    </row>
    <row r="16" spans="1:19">
      <c r="A16" s="7" t="s">
        <v>41</v>
      </c>
      <c r="B16" s="46">
        <f>ROUND(AVERAGE(F16:S16),0)</f>
        <v>127</v>
      </c>
      <c r="C16" s="48">
        <f>MAX(F16:S16)</f>
        <v>142</v>
      </c>
      <c r="D16" s="49">
        <f>SUM(F16:S16)</f>
        <v>889</v>
      </c>
      <c r="E16" s="3">
        <v>6</v>
      </c>
      <c r="F16" s="2" t="s">
        <v>8</v>
      </c>
      <c r="G16" s="3" t="s">
        <v>8</v>
      </c>
      <c r="H16" s="2" t="s">
        <v>8</v>
      </c>
      <c r="I16" s="3" t="s">
        <v>8</v>
      </c>
      <c r="J16" s="2" t="s">
        <v>8</v>
      </c>
      <c r="K16" s="3">
        <v>104</v>
      </c>
      <c r="L16" s="2">
        <v>137</v>
      </c>
      <c r="M16" s="3">
        <v>118</v>
      </c>
      <c r="N16" s="2">
        <v>132</v>
      </c>
      <c r="O16" s="3">
        <v>135</v>
      </c>
      <c r="P16" s="2" t="s">
        <v>8</v>
      </c>
      <c r="Q16" s="3" t="s">
        <v>8</v>
      </c>
      <c r="R16" s="2">
        <v>142</v>
      </c>
      <c r="S16" s="3">
        <v>121</v>
      </c>
    </row>
    <row r="17" spans="1:19">
      <c r="A17" s="50" t="s">
        <v>48</v>
      </c>
      <c r="B17" s="51">
        <f>ROUND(AVERAGE(F17:S17),0)</f>
        <v>102</v>
      </c>
      <c r="C17" s="52">
        <f>MAX(F17:S17)</f>
        <v>119</v>
      </c>
      <c r="D17" s="53">
        <f>SUM(F17:S17)</f>
        <v>406</v>
      </c>
      <c r="E17" s="54">
        <v>2</v>
      </c>
      <c r="F17" s="55" t="s">
        <v>8</v>
      </c>
      <c r="G17" s="54" t="s">
        <v>8</v>
      </c>
      <c r="H17" s="55" t="s">
        <v>8</v>
      </c>
      <c r="I17" s="54" t="s">
        <v>8</v>
      </c>
      <c r="J17" s="55" t="s">
        <v>8</v>
      </c>
      <c r="K17" s="54" t="s">
        <v>8</v>
      </c>
      <c r="L17" s="55">
        <v>103</v>
      </c>
      <c r="M17" s="54">
        <v>119</v>
      </c>
      <c r="N17" s="55">
        <v>94</v>
      </c>
      <c r="O17" s="54">
        <v>90</v>
      </c>
      <c r="P17" s="55" t="s">
        <v>8</v>
      </c>
      <c r="Q17" s="54" t="s">
        <v>8</v>
      </c>
      <c r="R17" s="55" t="s">
        <v>8</v>
      </c>
      <c r="S17" s="54" t="s">
        <v>8</v>
      </c>
    </row>
    <row r="18" spans="1:19">
      <c r="A18" s="7" t="s">
        <v>54</v>
      </c>
      <c r="B18" s="46">
        <f>ROUND(AVERAGE(F18:S18),0)</f>
        <v>121</v>
      </c>
      <c r="C18" s="48">
        <f>MAX(F18:S18)</f>
        <v>143</v>
      </c>
      <c r="D18" s="49">
        <f>SUM(F18:S18)</f>
        <v>242</v>
      </c>
      <c r="E18" s="3">
        <v>0</v>
      </c>
      <c r="F18" s="2" t="s">
        <v>8</v>
      </c>
      <c r="G18" s="3" t="s">
        <v>8</v>
      </c>
      <c r="H18" s="2" t="s">
        <v>8</v>
      </c>
      <c r="I18" s="3" t="s">
        <v>8</v>
      </c>
      <c r="J18" s="2" t="s">
        <v>8</v>
      </c>
      <c r="K18" s="3" t="s">
        <v>8</v>
      </c>
      <c r="L18" s="2" t="s">
        <v>8</v>
      </c>
      <c r="M18" s="3" t="s">
        <v>8</v>
      </c>
      <c r="N18" s="2" t="s">
        <v>8</v>
      </c>
      <c r="O18" s="3" t="s">
        <v>8</v>
      </c>
      <c r="P18" s="2">
        <v>143</v>
      </c>
      <c r="Q18" s="3">
        <v>99</v>
      </c>
      <c r="R18" s="2" t="s">
        <v>8</v>
      </c>
      <c r="S18" s="3" t="s">
        <v>8</v>
      </c>
    </row>
    <row r="19" spans="1:19">
      <c r="A19" s="56" t="s">
        <v>55</v>
      </c>
      <c r="B19" s="57">
        <f>ROUND(AVERAGE(F19:S19),0)</f>
        <v>61</v>
      </c>
      <c r="C19" s="53">
        <f>MAX(F19:S19)</f>
        <v>63</v>
      </c>
      <c r="D19" s="53">
        <f>SUM(F19:S19)</f>
        <v>122</v>
      </c>
      <c r="E19" s="58">
        <v>0</v>
      </c>
      <c r="F19" s="59" t="s">
        <v>8</v>
      </c>
      <c r="G19" s="58" t="s">
        <v>8</v>
      </c>
      <c r="H19" s="59" t="s">
        <v>8</v>
      </c>
      <c r="I19" s="58" t="s">
        <v>8</v>
      </c>
      <c r="J19" s="59" t="s">
        <v>8</v>
      </c>
      <c r="K19" s="58" t="s">
        <v>8</v>
      </c>
      <c r="L19" s="59" t="s">
        <v>8</v>
      </c>
      <c r="M19" s="58" t="s">
        <v>8</v>
      </c>
      <c r="N19" s="59" t="s">
        <v>8</v>
      </c>
      <c r="O19" s="58" t="s">
        <v>8</v>
      </c>
      <c r="P19" s="59">
        <v>59</v>
      </c>
      <c r="Q19" s="58">
        <v>63</v>
      </c>
      <c r="R19" s="59" t="s">
        <v>8</v>
      </c>
      <c r="S19" s="58" t="s">
        <v>8</v>
      </c>
    </row>
    <row r="20" spans="1:19">
      <c r="A20" s="7" t="s">
        <v>59</v>
      </c>
      <c r="B20" s="46">
        <f>ROUND(AVERAGE(F20:S20),0)</f>
        <v>136</v>
      </c>
      <c r="C20" s="48">
        <f>MAX(F20:S20)</f>
        <v>176</v>
      </c>
      <c r="D20" s="49">
        <f>SUM(F20:S20)</f>
        <v>271</v>
      </c>
      <c r="E20" s="3">
        <v>0</v>
      </c>
      <c r="F20" s="2" t="s">
        <v>8</v>
      </c>
      <c r="G20" s="3" t="s">
        <v>8</v>
      </c>
      <c r="H20" s="2" t="s">
        <v>8</v>
      </c>
      <c r="I20" s="3" t="s">
        <v>8</v>
      </c>
      <c r="J20" s="2" t="s">
        <v>8</v>
      </c>
      <c r="K20" s="3" t="s">
        <v>8</v>
      </c>
      <c r="L20" s="2" t="s">
        <v>8</v>
      </c>
      <c r="M20" s="3" t="s">
        <v>8</v>
      </c>
      <c r="N20" s="2" t="s">
        <v>8</v>
      </c>
      <c r="O20" s="3" t="s">
        <v>8</v>
      </c>
      <c r="P20" s="2" t="s">
        <v>8</v>
      </c>
      <c r="Q20" s="3" t="s">
        <v>8</v>
      </c>
      <c r="R20" s="2">
        <v>95</v>
      </c>
      <c r="S20" s="3">
        <v>176</v>
      </c>
    </row>
    <row r="21" spans="1:19">
      <c r="A21" s="56" t="s">
        <v>60</v>
      </c>
      <c r="B21" s="57">
        <f>ROUND(AVERAGE(F21:S21),0)</f>
        <v>125</v>
      </c>
      <c r="C21" s="53">
        <f>MAX(F21:S21)</f>
        <v>145</v>
      </c>
      <c r="D21" s="53">
        <f>SUM(F21:S21)</f>
        <v>250</v>
      </c>
      <c r="E21" s="58">
        <v>0</v>
      </c>
      <c r="F21" s="59" t="s">
        <v>8</v>
      </c>
      <c r="G21" s="58" t="s">
        <v>8</v>
      </c>
      <c r="H21" s="59" t="s">
        <v>8</v>
      </c>
      <c r="I21" s="58" t="s">
        <v>8</v>
      </c>
      <c r="J21" s="59" t="s">
        <v>8</v>
      </c>
      <c r="K21" s="58" t="s">
        <v>8</v>
      </c>
      <c r="L21" s="59" t="s">
        <v>8</v>
      </c>
      <c r="M21" s="58" t="s">
        <v>8</v>
      </c>
      <c r="N21" s="59" t="s">
        <v>8</v>
      </c>
      <c r="O21" s="58" t="s">
        <v>8</v>
      </c>
      <c r="P21" s="59" t="s">
        <v>8</v>
      </c>
      <c r="Q21" s="58" t="s">
        <v>8</v>
      </c>
      <c r="R21" s="59">
        <v>105</v>
      </c>
      <c r="S21" s="58">
        <v>145</v>
      </c>
    </row>
  </sheetData>
  <pageMargins left="0.25" right="0.25" top="0.25" bottom="0.2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I12" sqref="I12"/>
    </sheetView>
  </sheetViews>
  <sheetFormatPr defaultRowHeight="15"/>
  <cols>
    <col min="4" max="4" width="7.5703125" customWidth="1"/>
    <col min="9" max="9" width="7.42578125" customWidth="1"/>
    <col min="12" max="13" width="10.7109375" customWidth="1"/>
    <col min="14" max="14" width="6.85546875" customWidth="1"/>
  </cols>
  <sheetData>
    <row r="1" spans="1:14">
      <c r="A1" s="4" t="s">
        <v>12</v>
      </c>
      <c r="B1" s="10"/>
      <c r="C1" s="10"/>
      <c r="D1" s="30"/>
      <c r="F1" s="4" t="s">
        <v>42</v>
      </c>
      <c r="G1" s="10"/>
      <c r="H1" s="10"/>
      <c r="I1" s="30"/>
      <c r="K1" s="4" t="s">
        <v>47</v>
      </c>
      <c r="L1" s="10"/>
      <c r="M1" s="10"/>
      <c r="N1" s="30"/>
    </row>
    <row r="2" spans="1:14">
      <c r="A2" s="11" t="s">
        <v>19</v>
      </c>
      <c r="B2" s="12" t="s">
        <v>20</v>
      </c>
      <c r="C2" s="13" t="s">
        <v>21</v>
      </c>
      <c r="D2" s="14" t="s">
        <v>22</v>
      </c>
      <c r="F2" s="11" t="s">
        <v>19</v>
      </c>
      <c r="G2" s="12" t="s">
        <v>20</v>
      </c>
      <c r="H2" s="13" t="s">
        <v>21</v>
      </c>
      <c r="I2" s="14" t="s">
        <v>22</v>
      </c>
      <c r="K2" s="11" t="s">
        <v>19</v>
      </c>
      <c r="L2" s="12" t="s">
        <v>20</v>
      </c>
      <c r="M2" s="13" t="s">
        <v>21</v>
      </c>
      <c r="N2" s="14" t="s">
        <v>22</v>
      </c>
    </row>
    <row r="3" spans="1:14">
      <c r="A3" s="15" t="s">
        <v>31</v>
      </c>
      <c r="B3" s="16">
        <v>108</v>
      </c>
      <c r="C3" s="17">
        <v>92</v>
      </c>
      <c r="D3" s="17">
        <f>SUM(B3:C3)</f>
        <v>200</v>
      </c>
      <c r="F3" s="15" t="s">
        <v>31</v>
      </c>
      <c r="G3" s="16">
        <v>61</v>
      </c>
      <c r="H3" s="17">
        <v>75</v>
      </c>
      <c r="I3" s="17">
        <f>SUM(G3:H3)</f>
        <v>136</v>
      </c>
      <c r="K3" s="15" t="s">
        <v>31</v>
      </c>
      <c r="L3" s="16">
        <v>73</v>
      </c>
      <c r="M3" s="17">
        <v>94</v>
      </c>
      <c r="N3" s="17">
        <f>SUM(L3:M3)</f>
        <v>167</v>
      </c>
    </row>
    <row r="4" spans="1:14">
      <c r="A4" s="15" t="s">
        <v>32</v>
      </c>
      <c r="B4" s="16">
        <v>113</v>
      </c>
      <c r="C4" s="17">
        <v>104</v>
      </c>
      <c r="D4" s="17">
        <f>SUM(B4:C4)</f>
        <v>217</v>
      </c>
      <c r="F4" s="15" t="s">
        <v>32</v>
      </c>
      <c r="G4" s="16">
        <v>93</v>
      </c>
      <c r="H4" s="17">
        <v>111</v>
      </c>
      <c r="I4" s="17">
        <f>SUM(G4:H4)</f>
        <v>204</v>
      </c>
      <c r="K4" s="15" t="s">
        <v>32</v>
      </c>
      <c r="L4" s="16">
        <v>141</v>
      </c>
      <c r="M4" s="17">
        <v>119</v>
      </c>
      <c r="N4" s="17">
        <f>SUM(L4:M4)</f>
        <v>260</v>
      </c>
    </row>
    <row r="5" spans="1:14">
      <c r="A5" s="15" t="s">
        <v>18</v>
      </c>
      <c r="B5" s="16">
        <v>83</v>
      </c>
      <c r="C5" s="17">
        <v>68</v>
      </c>
      <c r="D5" s="17">
        <f>SUM(B5:C5)</f>
        <v>151</v>
      </c>
      <c r="F5" s="15" t="s">
        <v>18</v>
      </c>
      <c r="G5" s="16">
        <v>61</v>
      </c>
      <c r="H5" s="17">
        <v>112</v>
      </c>
      <c r="I5" s="17">
        <f>SUM(G5:H5)</f>
        <v>173</v>
      </c>
      <c r="K5" s="15" t="s">
        <v>33</v>
      </c>
      <c r="L5" s="16">
        <v>165</v>
      </c>
      <c r="M5" s="17">
        <v>146</v>
      </c>
      <c r="N5" s="17">
        <f>SUM(L5:M5)</f>
        <v>311</v>
      </c>
    </row>
    <row r="6" spans="1:14">
      <c r="A6" s="15" t="s">
        <v>33</v>
      </c>
      <c r="B6" s="16">
        <v>157</v>
      </c>
      <c r="C6" s="17">
        <v>127</v>
      </c>
      <c r="D6" s="17">
        <f>SUM(B6:C6)</f>
        <v>284</v>
      </c>
      <c r="F6" s="15" t="s">
        <v>45</v>
      </c>
      <c r="G6" s="16">
        <v>97</v>
      </c>
      <c r="H6" s="17">
        <v>116</v>
      </c>
      <c r="I6" s="17">
        <f>SUM(G6:H6)</f>
        <v>213</v>
      </c>
      <c r="K6" s="18" t="s">
        <v>22</v>
      </c>
      <c r="L6" s="19">
        <f>SUM(L3:L5)</f>
        <v>379</v>
      </c>
      <c r="M6" s="20">
        <f>SUM(M3:M5)</f>
        <v>359</v>
      </c>
      <c r="N6" s="21">
        <f>SUM(L6:M6)</f>
        <v>738</v>
      </c>
    </row>
    <row r="7" spans="1:14">
      <c r="A7" s="18" t="s">
        <v>22</v>
      </c>
      <c r="B7" s="19">
        <f>SUM(B3:B6)</f>
        <v>461</v>
      </c>
      <c r="C7" s="20">
        <f>SUM(C3:C6)</f>
        <v>391</v>
      </c>
      <c r="D7" s="21">
        <f>SUM(B7:C7)</f>
        <v>852</v>
      </c>
      <c r="F7" s="18" t="s">
        <v>22</v>
      </c>
      <c r="G7" s="19">
        <f>SUM(G3:G6)</f>
        <v>312</v>
      </c>
      <c r="H7" s="20">
        <f>SUM(H3:H6)</f>
        <v>414</v>
      </c>
      <c r="I7" s="21">
        <f>SUM(G7:H7)</f>
        <v>726</v>
      </c>
      <c r="K7" s="22"/>
      <c r="L7" s="23" t="s">
        <v>25</v>
      </c>
      <c r="M7" s="24"/>
      <c r="N7" s="25"/>
    </row>
    <row r="8" spans="1:14">
      <c r="A8" s="22"/>
      <c r="B8" s="23" t="s">
        <v>25</v>
      </c>
      <c r="C8" s="24"/>
      <c r="D8" s="25"/>
      <c r="F8" s="22"/>
      <c r="G8" s="23" t="s">
        <v>25</v>
      </c>
      <c r="H8" s="24"/>
      <c r="I8" s="25"/>
      <c r="K8" s="11" t="s">
        <v>26</v>
      </c>
      <c r="L8" s="12" t="s">
        <v>20</v>
      </c>
      <c r="M8" s="13" t="s">
        <v>21</v>
      </c>
      <c r="N8" s="14" t="s">
        <v>22</v>
      </c>
    </row>
    <row r="9" spans="1:14">
      <c r="A9" s="11" t="s">
        <v>26</v>
      </c>
      <c r="B9" s="12" t="s">
        <v>20</v>
      </c>
      <c r="C9" s="13" t="s">
        <v>21</v>
      </c>
      <c r="D9" s="14" t="s">
        <v>22</v>
      </c>
      <c r="F9" s="11" t="s">
        <v>26</v>
      </c>
      <c r="G9" s="12" t="s">
        <v>20</v>
      </c>
      <c r="H9" s="13" t="s">
        <v>21</v>
      </c>
      <c r="I9" s="14" t="s">
        <v>22</v>
      </c>
      <c r="K9" s="31" t="s">
        <v>45</v>
      </c>
      <c r="L9" s="32">
        <v>126</v>
      </c>
      <c r="M9" s="32">
        <v>80</v>
      </c>
      <c r="N9" s="33">
        <f>SUM(L9:M9)</f>
        <v>206</v>
      </c>
    </row>
    <row r="10" spans="1:14">
      <c r="A10" s="31" t="s">
        <v>27</v>
      </c>
      <c r="B10" s="32">
        <v>115</v>
      </c>
      <c r="C10" s="32">
        <v>79</v>
      </c>
      <c r="D10" s="33">
        <f>SUM(B10:C10)</f>
        <v>194</v>
      </c>
      <c r="F10" s="31" t="s">
        <v>27</v>
      </c>
      <c r="G10" s="32">
        <v>127</v>
      </c>
      <c r="H10" s="32">
        <v>117</v>
      </c>
      <c r="I10" s="33">
        <f>SUM(G10:H10)</f>
        <v>244</v>
      </c>
      <c r="K10" s="31" t="s">
        <v>18</v>
      </c>
      <c r="L10" s="32">
        <v>76</v>
      </c>
      <c r="M10" s="33">
        <v>85</v>
      </c>
      <c r="N10" s="33">
        <f>SUM(L10:M10)</f>
        <v>161</v>
      </c>
    </row>
    <row r="11" spans="1:14">
      <c r="A11" s="31" t="s">
        <v>13</v>
      </c>
      <c r="B11" s="32">
        <v>69</v>
      </c>
      <c r="C11" s="33">
        <v>87</v>
      </c>
      <c r="D11" s="33">
        <f>SUM(B11:C11)</f>
        <v>156</v>
      </c>
      <c r="F11" s="31" t="s">
        <v>34</v>
      </c>
      <c r="G11" s="32">
        <v>149</v>
      </c>
      <c r="H11" s="33">
        <v>137</v>
      </c>
      <c r="I11" s="33">
        <f>SUM(G11:H11)</f>
        <v>286</v>
      </c>
      <c r="K11" s="31" t="s">
        <v>48</v>
      </c>
      <c r="L11" s="32">
        <v>103</v>
      </c>
      <c r="M11" s="33">
        <v>119</v>
      </c>
      <c r="N11" s="33">
        <f>SUM(L11:M11)</f>
        <v>222</v>
      </c>
    </row>
    <row r="12" spans="1:14">
      <c r="A12" s="31" t="s">
        <v>14</v>
      </c>
      <c r="B12" s="32">
        <v>121</v>
      </c>
      <c r="C12" s="33">
        <v>93</v>
      </c>
      <c r="D12" s="33">
        <f>SUM(B12:C12)</f>
        <v>214</v>
      </c>
      <c r="F12" s="31" t="s">
        <v>28</v>
      </c>
      <c r="G12" s="32">
        <v>107</v>
      </c>
      <c r="H12" s="33">
        <v>105</v>
      </c>
      <c r="I12" s="33">
        <f>SUM(G12:H12)</f>
        <v>212</v>
      </c>
      <c r="K12" s="34" t="s">
        <v>22</v>
      </c>
      <c r="L12" s="35">
        <f>SUM(L9:L11)</f>
        <v>305</v>
      </c>
      <c r="M12" s="36">
        <f>SUM(M9:M11)</f>
        <v>284</v>
      </c>
      <c r="N12" s="36">
        <f>SUM(L12:M12)</f>
        <v>589</v>
      </c>
    </row>
    <row r="13" spans="1:14">
      <c r="A13" s="31" t="s">
        <v>28</v>
      </c>
      <c r="B13" s="32">
        <v>151</v>
      </c>
      <c r="C13" s="33">
        <v>142</v>
      </c>
      <c r="D13" s="33">
        <f>SUM(B13:C13)</f>
        <v>293</v>
      </c>
      <c r="F13" s="31" t="s">
        <v>23</v>
      </c>
      <c r="G13" s="45"/>
      <c r="H13" s="33">
        <v>98</v>
      </c>
      <c r="I13" s="33">
        <f>SUM(G13:H13)</f>
        <v>98</v>
      </c>
      <c r="K13" s="22"/>
      <c r="L13" s="23" t="s">
        <v>25</v>
      </c>
      <c r="M13" s="24"/>
      <c r="N13" s="25"/>
    </row>
    <row r="14" spans="1:14">
      <c r="A14" s="34" t="s">
        <v>22</v>
      </c>
      <c r="B14" s="35">
        <f>SUM(B10:B13)</f>
        <v>456</v>
      </c>
      <c r="C14" s="36">
        <f>SUM(C10:C13)</f>
        <v>401</v>
      </c>
      <c r="D14" s="36">
        <f>SUM(B14:C14)</f>
        <v>857</v>
      </c>
      <c r="F14" s="34" t="s">
        <v>22</v>
      </c>
      <c r="G14" s="35">
        <f>SUM(G10:G13)</f>
        <v>383</v>
      </c>
      <c r="H14" s="36">
        <f>SUM(H10:H13)</f>
        <v>457</v>
      </c>
      <c r="I14" s="36">
        <f>SUM(G14:H14)</f>
        <v>840</v>
      </c>
      <c r="K14" s="11" t="s">
        <v>30</v>
      </c>
      <c r="L14" s="12" t="s">
        <v>20</v>
      </c>
      <c r="M14" s="13" t="s">
        <v>21</v>
      </c>
      <c r="N14" s="14" t="s">
        <v>22</v>
      </c>
    </row>
    <row r="15" spans="1:14">
      <c r="A15" s="22"/>
      <c r="B15" s="23" t="s">
        <v>25</v>
      </c>
      <c r="C15" s="24"/>
      <c r="D15" s="25"/>
      <c r="F15" s="22"/>
      <c r="G15" s="23" t="s">
        <v>25</v>
      </c>
      <c r="H15" s="24"/>
      <c r="I15" s="25"/>
      <c r="K15" s="37" t="s">
        <v>24</v>
      </c>
      <c r="L15" s="38">
        <v>111</v>
      </c>
      <c r="M15" s="38">
        <v>103</v>
      </c>
      <c r="N15" s="39">
        <f t="shared" ref="N15:N18" si="0">SUM(L15:M15)</f>
        <v>214</v>
      </c>
    </row>
    <row r="16" spans="1:14">
      <c r="A16" s="11" t="s">
        <v>30</v>
      </c>
      <c r="B16" s="12" t="s">
        <v>20</v>
      </c>
      <c r="C16" s="13" t="s">
        <v>21</v>
      </c>
      <c r="D16" s="14" t="s">
        <v>22</v>
      </c>
      <c r="F16" s="11" t="s">
        <v>30</v>
      </c>
      <c r="G16" s="12" t="s">
        <v>20</v>
      </c>
      <c r="H16" s="13" t="s">
        <v>21</v>
      </c>
      <c r="I16" s="14" t="s">
        <v>22</v>
      </c>
      <c r="K16" s="37" t="s">
        <v>15</v>
      </c>
      <c r="L16" s="38">
        <v>128</v>
      </c>
      <c r="M16" s="39">
        <v>137</v>
      </c>
      <c r="N16" s="39">
        <f t="shared" si="0"/>
        <v>265</v>
      </c>
    </row>
    <row r="17" spans="1:14">
      <c r="A17" s="37" t="s">
        <v>15</v>
      </c>
      <c r="B17" s="38">
        <v>116</v>
      </c>
      <c r="C17" s="38">
        <v>135</v>
      </c>
      <c r="D17" s="39">
        <f>SUM(B17:C17)</f>
        <v>251</v>
      </c>
      <c r="F17" s="37" t="s">
        <v>14</v>
      </c>
      <c r="G17" s="38">
        <v>66</v>
      </c>
      <c r="H17" s="38">
        <v>109</v>
      </c>
      <c r="I17" s="39">
        <f t="shared" ref="I17:I22" si="1">SUM(G17:H17)</f>
        <v>175</v>
      </c>
      <c r="K17" s="37" t="s">
        <v>44</v>
      </c>
      <c r="L17" s="38">
        <v>137</v>
      </c>
      <c r="M17" s="39">
        <v>118</v>
      </c>
      <c r="N17" s="39">
        <f t="shared" si="0"/>
        <v>255</v>
      </c>
    </row>
    <row r="18" spans="1:14">
      <c r="A18" s="37" t="s">
        <v>23</v>
      </c>
      <c r="B18" s="38">
        <v>61</v>
      </c>
      <c r="C18" s="39">
        <v>89</v>
      </c>
      <c r="D18" s="39">
        <f>SUM(B18:C18)</f>
        <v>150</v>
      </c>
      <c r="F18" s="37" t="s">
        <v>13</v>
      </c>
      <c r="G18" s="38">
        <v>66</v>
      </c>
      <c r="H18" s="39">
        <v>92</v>
      </c>
      <c r="I18" s="39">
        <f t="shared" si="1"/>
        <v>158</v>
      </c>
      <c r="K18" s="40" t="s">
        <v>22</v>
      </c>
      <c r="L18" s="41">
        <f>SUM(L15:L17)</f>
        <v>376</v>
      </c>
      <c r="M18" s="42">
        <f>SUM(M15:M17)</f>
        <v>358</v>
      </c>
      <c r="N18" s="42">
        <f t="shared" si="0"/>
        <v>734</v>
      </c>
    </row>
    <row r="19" spans="1:14">
      <c r="A19" s="37" t="s">
        <v>24</v>
      </c>
      <c r="B19" s="38">
        <v>151</v>
      </c>
      <c r="C19" s="39">
        <v>136</v>
      </c>
      <c r="D19" s="39">
        <f>SUM(B19:C19)</f>
        <v>287</v>
      </c>
      <c r="F19" s="37" t="s">
        <v>24</v>
      </c>
      <c r="G19" s="38">
        <v>100</v>
      </c>
      <c r="H19" s="39">
        <v>133</v>
      </c>
      <c r="I19" s="39">
        <f t="shared" si="1"/>
        <v>233</v>
      </c>
      <c r="K19" s="11" t="s">
        <v>49</v>
      </c>
      <c r="L19" s="12" t="s">
        <v>20</v>
      </c>
      <c r="M19" s="13" t="s">
        <v>21</v>
      </c>
      <c r="N19" s="14" t="s">
        <v>22</v>
      </c>
    </row>
    <row r="20" spans="1:14">
      <c r="A20" s="37" t="s">
        <v>34</v>
      </c>
      <c r="B20" s="38">
        <v>116</v>
      </c>
      <c r="C20" s="39">
        <v>191</v>
      </c>
      <c r="D20" s="39">
        <f>SUM(B20:C20)</f>
        <v>307</v>
      </c>
      <c r="F20" s="37" t="s">
        <v>43</v>
      </c>
      <c r="G20" s="38">
        <v>133</v>
      </c>
      <c r="H20" s="44"/>
      <c r="I20" s="39">
        <f t="shared" si="1"/>
        <v>133</v>
      </c>
      <c r="K20" s="31" t="s">
        <v>27</v>
      </c>
      <c r="L20" s="32">
        <v>105</v>
      </c>
      <c r="M20" s="32">
        <v>117</v>
      </c>
      <c r="N20" s="33">
        <f>SUM(L20:M20)</f>
        <v>222</v>
      </c>
    </row>
    <row r="21" spans="1:14">
      <c r="A21" s="40" t="s">
        <v>22</v>
      </c>
      <c r="B21" s="41">
        <f>SUM(B17:B20)</f>
        <v>444</v>
      </c>
      <c r="C21" s="42">
        <f>SUM(C17:C20)</f>
        <v>551</v>
      </c>
      <c r="D21" s="42">
        <f>SUM(B21:C21)</f>
        <v>995</v>
      </c>
      <c r="F21" s="37" t="s">
        <v>44</v>
      </c>
      <c r="G21" s="43"/>
      <c r="H21" s="39">
        <v>104</v>
      </c>
      <c r="I21" s="39">
        <f t="shared" si="1"/>
        <v>104</v>
      </c>
      <c r="K21" s="31" t="s">
        <v>34</v>
      </c>
      <c r="L21" s="32">
        <v>159</v>
      </c>
      <c r="M21" s="33">
        <v>146</v>
      </c>
      <c r="N21" s="33">
        <f>SUM(L21:M21)</f>
        <v>305</v>
      </c>
    </row>
    <row r="22" spans="1:14">
      <c r="A22" s="26" t="s">
        <v>29</v>
      </c>
      <c r="B22" s="27" t="s">
        <v>36</v>
      </c>
      <c r="C22" s="28" t="s">
        <v>37</v>
      </c>
      <c r="D22" s="29"/>
      <c r="F22" s="40" t="s">
        <v>22</v>
      </c>
      <c r="G22" s="41">
        <f>SUM(G17:G21)</f>
        <v>365</v>
      </c>
      <c r="H22" s="42">
        <f>SUM(H17:H21)</f>
        <v>438</v>
      </c>
      <c r="I22" s="42">
        <f t="shared" si="1"/>
        <v>803</v>
      </c>
      <c r="K22" s="31" t="s">
        <v>28</v>
      </c>
      <c r="L22" s="32">
        <v>152</v>
      </c>
      <c r="M22" s="33">
        <v>186</v>
      </c>
      <c r="N22" s="33">
        <f>SUM(L22:M22)</f>
        <v>338</v>
      </c>
    </row>
    <row r="23" spans="1:14">
      <c r="F23" s="26" t="s">
        <v>29</v>
      </c>
      <c r="G23" s="27" t="s">
        <v>46</v>
      </c>
      <c r="H23" s="28" t="s">
        <v>46</v>
      </c>
      <c r="I23" s="29"/>
      <c r="K23" s="34" t="s">
        <v>22</v>
      </c>
      <c r="L23" s="35">
        <f>SUM(L20:L22)</f>
        <v>416</v>
      </c>
      <c r="M23" s="36">
        <f>SUM(M20:M22)</f>
        <v>449</v>
      </c>
      <c r="N23" s="36">
        <f>SUM(L23:M23)</f>
        <v>865</v>
      </c>
    </row>
    <row r="24" spans="1:14">
      <c r="K24" s="26" t="s">
        <v>29</v>
      </c>
      <c r="L24" s="27" t="s">
        <v>50</v>
      </c>
      <c r="M24" s="28" t="s">
        <v>51</v>
      </c>
      <c r="N24" s="29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Individuals</vt:lpstr>
      <vt:lpstr>Teams+Matchups</vt:lpstr>
      <vt:lpstr>Individuals!Print_Area</vt:lpstr>
      <vt:lpstr>'Teams+Matchups'!Print_Area</vt:lpstr>
      <vt:lpstr>Individuals!Print_Titles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Travis</cp:lastModifiedBy>
  <cp:lastPrinted>2008-12-04T22:59:37Z</cp:lastPrinted>
  <dcterms:created xsi:type="dcterms:W3CDTF">2008-01-24T14:00:47Z</dcterms:created>
  <dcterms:modified xsi:type="dcterms:W3CDTF">2008-12-04T23:01:27Z</dcterms:modified>
</cp:coreProperties>
</file>